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90" windowHeight="1158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G14" i="1"/>
  <c r="H14" i="1" s="1"/>
  <c r="H71" i="1" l="1"/>
  <c r="H72" i="1" s="1"/>
  <c r="G72" i="1"/>
</calcChain>
</file>

<file path=xl/sharedStrings.xml><?xml version="1.0" encoding="utf-8"?>
<sst xmlns="http://schemas.openxmlformats.org/spreadsheetml/2006/main" count="263" uniqueCount="208">
  <si>
    <t>Pieczęć jednostki organizacyjnej UO</t>
  </si>
  <si>
    <t xml:space="preserve">Higma Service Sp. z o.o. </t>
  </si>
  <si>
    <t>………………………………………………..</t>
  </si>
  <si>
    <t>biuro@higma-service.pl</t>
  </si>
  <si>
    <t>Zamówienie</t>
  </si>
  <si>
    <r>
      <t xml:space="preserve">Na podstawie umowy D/04/2020 na: "Sukcesywny zakup materiałów i środków do utrzymania czystości oraz art. higienicznych dla UO". Zał. nr 1B. </t>
    </r>
    <r>
      <rPr>
        <b/>
        <sz val="11"/>
        <color theme="1"/>
        <rFont val="Cambria"/>
        <family val="1"/>
        <charset val="238"/>
        <scheme val="major"/>
      </rPr>
      <t>Profesjonalne materiały eksploatacyjne do utrzymania czystości.</t>
    </r>
  </si>
  <si>
    <t>Jednostka organizacyjna UO: ……………………………………………</t>
  </si>
  <si>
    <t>Miejsce dostawy: ……………………………………………………………..</t>
  </si>
  <si>
    <t>Nr pomieszczenia: …………..</t>
  </si>
  <si>
    <t>Imię i nazwisko osoby zam.: ……………………….…………...………..</t>
  </si>
  <si>
    <t>Nr telefonu: ………………….…</t>
  </si>
  <si>
    <t>L.p.</t>
  </si>
  <si>
    <t>Rodzaj i opis artykułu</t>
  </si>
  <si>
    <t>Kod</t>
  </si>
  <si>
    <t>Jed. miary</t>
  </si>
  <si>
    <t xml:space="preserve">Cena jedn. netto
</t>
  </si>
  <si>
    <t>Ilość zama-wiana</t>
  </si>
  <si>
    <t>Wartość netto</t>
  </si>
  <si>
    <t>Wartość brutto</t>
  </si>
  <si>
    <t>Nazwa produktu, nazwa producenta</t>
  </si>
  <si>
    <t>1.</t>
  </si>
  <si>
    <t>Mop dwustronny na uchwyt Twixter, typu Twix Tronic 40 cm, tkany, kieszeniowy, dwustronny, wykonany z bawełny i poliestru, o wym. 45 x 24 cm.</t>
  </si>
  <si>
    <t>szt.</t>
  </si>
  <si>
    <t xml:space="preserve">Nazwa producenta: Vermop
Nazwa produktu: VERMOP MOP TWIXTER TRONIC 40CM NIEBIESKI, 4733
</t>
  </si>
  <si>
    <t>2.</t>
  </si>
  <si>
    <t xml:space="preserve">Mop dwustronny na uchwyt Twixter,  typu Twixter  White Magic 40 cm, mikrofaza biała,  dwustronny mop umożliwiający zmywanie na mokro i na sucho, o wymiarach 45 x 25,5 cm. </t>
  </si>
  <si>
    <t xml:space="preserve">Nazwa producenta: Vermop
Nazwa produktu: VERMOP MOP TWIXTER WHITE MAGIC 40CM, 4738
</t>
  </si>
  <si>
    <t>3.</t>
  </si>
  <si>
    <t xml:space="preserve">Mop jednostronny na uchwyt Sprint plus 50 cm, typu Sprint Plus Basic 50 cm o wym. 54 x 16, 40 cm.
</t>
  </si>
  <si>
    <t xml:space="preserve">Nazwa producenta: Vermop
Nazwa produktu: VERMOP MOP SPRINT PLUS BASIC 50CM Z TASIEMKĄ TKANY, 4950
</t>
  </si>
  <si>
    <t>4.</t>
  </si>
  <si>
    <t>Mop jednostronny z tasiemką na uchwyt Sprint Plus 50 cm, typu Sprint Plus Tronik 50 cm, o wym. 51,5 cm x 17,5 cm.</t>
  </si>
  <si>
    <t xml:space="preserve">Nazwa producenta: Vermop
Nazwa produktu: VERMOP MOP SPRINT PLUS TRONIC 50CM Z TASIEMKĄ TKANY, 4954
</t>
  </si>
  <si>
    <t>5.</t>
  </si>
  <si>
    <t>Mop jednostronny na uchwyt Sprint plus 40 cm, typu Sprint Plus Basic 40 cm, o wymiarach 43 x 14,5 cm.</t>
  </si>
  <si>
    <t xml:space="preserve">Nazwa producenta: Vermop
Nazwa produktu: VERMOP MOP SPRINT PLUS BASIC 40CM Z TASIEMKĄ TKANY, 4940
</t>
  </si>
  <si>
    <t>6.</t>
  </si>
  <si>
    <t>Mop na uchwyt Sprint plus 40 cm, typu Sprint Plus Tronik 40 cm, o wym. 44 x 16,5 cm.</t>
  </si>
  <si>
    <t xml:space="preserve">Nazwa producenta: Vermop
Nazwa produktu: VERMOP MOP SPRINT PLUS TRONIC 40CM Z TASIEMKĄ TKANY, 4944
</t>
  </si>
  <si>
    <t>7.</t>
  </si>
  <si>
    <t>Mop jednostronny na uchwyt Sprint,  typu Sprint  White Magic 40 cm. Mop kieszeniowy, bez frędzli zewnętrznych o wym. 44 cm x 16 cm.</t>
  </si>
  <si>
    <t xml:space="preserve">Nazwa producenta: Vermop
Nazwa produktu: VERMOP MOP SPRINT WHITE MAGIC 40CM, BEZ FRĘDZLI ZEWNĘTRZNYCH TKANY, 447485
</t>
  </si>
  <si>
    <t>8.</t>
  </si>
  <si>
    <t>Mop jednostronny bawełniany do przecierania na wilgotno z kieszeniami, typu Basic 60 cm.</t>
  </si>
  <si>
    <t xml:space="preserve">Nazwa producenta: Vermop
Nazwa produktu: VERMOP MOP BAWEŁNIANY BASIC 60CM, KIESZENIE, 4696
</t>
  </si>
  <si>
    <t>9.</t>
  </si>
  <si>
    <t>Mop jednostronny do przecierania na wilgotno, zółty, akrylowy 60 cm z kieszeniami</t>
  </si>
  <si>
    <t xml:space="preserve">Nazwa producenta: Vermop
Nazwa produktu: VERMOP MOP AKRYLOWY 60CM, KIESZENIE, 4206
</t>
  </si>
  <si>
    <t>10.</t>
  </si>
  <si>
    <t xml:space="preserve">Uchwyt myjki do mycia okien,  35cm nakładany na kij teleskopowy </t>
  </si>
  <si>
    <t>017306</t>
  </si>
  <si>
    <t xml:space="preserve">Nazwa producenta: Vermop
Nazwa produktu: VERMOP MYJKA DO OKIEN 35CM, 017306
</t>
  </si>
  <si>
    <t>11.</t>
  </si>
  <si>
    <t>Nakładka bawełniana do mycia okien 35 cm, pasująca do poz. 10.</t>
  </si>
  <si>
    <t xml:space="preserve">Nazwa producenta: Vermop
Nazwa produktu: VERMOP LOCKSTRIP 35CM Z RZEPEM, 236370
</t>
  </si>
  <si>
    <t>12.</t>
  </si>
  <si>
    <t>Uchwyt ze stali szlachetnej ściągaczki do mycia okien (bez szyny z gumą), nakładany na kij teleskopowy.</t>
  </si>
  <si>
    <t xml:space="preserve">Nazwa producenta: Vermop
Nazwa produktu: VERMOP UCHWYT LOCKHEAD, 2600
</t>
  </si>
  <si>
    <t>13.</t>
  </si>
  <si>
    <t>Szyna z gumą 25 cm, wymienna, pasująca do poz. 12</t>
  </si>
  <si>
    <t>kpl</t>
  </si>
  <si>
    <t xml:space="preserve">Nazwa producenta: Vermop
Nazwa produktu: VERMOP SZYNA WYMIENNA Z GUMĄ 25CM, 2722
</t>
  </si>
  <si>
    <t>14.</t>
  </si>
  <si>
    <t>Szyna z gumą 35 cm, wymienna, posująca do poz. 12.</t>
  </si>
  <si>
    <t xml:space="preserve">Nazwa producenta: Vermop
Nazwa produktu: VERMOP SZYNA WYMIENNA Z GUMĄ 35CM, 2723
</t>
  </si>
  <si>
    <t>15.</t>
  </si>
  <si>
    <t>Szyna z gumą 45 cm, wymienna, pasująca do poz. 12</t>
  </si>
  <si>
    <t xml:space="preserve">Nazwa producenta: Vermop
Nazwa produktu: VERMOP SZYNA WYMIENNA Z GUMĄ 45CM, 2724
</t>
  </si>
  <si>
    <t>16.</t>
  </si>
  <si>
    <t>Szczotka do ściągania pajęczyn nakładana na kij teleskopowy.</t>
  </si>
  <si>
    <t xml:space="preserve">Nazwa producenta: Vermop
Nazwa produktu: VERMOP SZCZOTKA DO ŚCIĄGANIA PAJĘCZYN, NAKŁADANA NA KIJ, 9519
</t>
  </si>
  <si>
    <t>17.</t>
  </si>
  <si>
    <t>Szczotka do ścian i sufitów owalna nakładana na kij teleskopowy.</t>
  </si>
  <si>
    <t xml:space="preserve">Nazwa producenta: Vermop
Nazwa produktu: VERMOP SZCZOTKA DO ŚCIAN NAKŁADANA NA KIJ TELESKOPOWY, 2662
</t>
  </si>
  <si>
    <t>18.</t>
  </si>
  <si>
    <t>Kij teleskopowy 250 cm, dwuczęściowy pasujący do poz. 10, 12, 16, 17.</t>
  </si>
  <si>
    <t xml:space="preserve">Nazwa producenta: Vermop
Nazwa produktu: VERMOP KIJ TELESKOPOWY 250CM, DWUCZĘŚCIOWY, 2912
</t>
  </si>
  <si>
    <t>19.</t>
  </si>
  <si>
    <t>Uchwyt-stelaż  mopa typu Sprint plus 50 cm.</t>
  </si>
  <si>
    <t>0050</t>
  </si>
  <si>
    <t xml:space="preserve">Nazwa producenta: Vermop
Nazwa produktu: VERMOP UCHWYT SPRINT PLUS 50CM ŻÓŁTY, PRZYCISK Z KLIPSAMI, 0050
</t>
  </si>
  <si>
    <t>20.</t>
  </si>
  <si>
    <t>Uchwyt-stelaż mopa typu Sprint plus 40 cm.</t>
  </si>
  <si>
    <t>0040</t>
  </si>
  <si>
    <t>sz.</t>
  </si>
  <si>
    <t xml:space="preserve">Nazwa producenta: Vermop
Nazwa produktu: VERMOP UCHWYT SPRINT PLUS 40CM ŻÓŁTY, PRZYCISK Z KLIPSAMI, 0040
</t>
  </si>
  <si>
    <t>21.</t>
  </si>
  <si>
    <t>Uchwy-stelaż mopa typu twixter 40 cm.</t>
  </si>
  <si>
    <t>0034</t>
  </si>
  <si>
    <t xml:space="preserve">Nazwa producenta: Vermop
Nazwa produktu: VERMOP UCHWYT TWIXTER 40CM, 0034
</t>
  </si>
  <si>
    <t>22.</t>
  </si>
  <si>
    <t>Uchwyt-stelaż mopa do mycia na wilgotno, 60 cm.</t>
  </si>
  <si>
    <t>0063</t>
  </si>
  <si>
    <t xml:space="preserve">Nazwa producenta: Vermop
Nazwa produktu: VERMOP UCHWYT 60CM, 0063
</t>
  </si>
  <si>
    <t>23.</t>
  </si>
  <si>
    <t>Kij aluminiowy 140 cm  pasujący do poz. 19, 20, 21, 22.</t>
  </si>
  <si>
    <t xml:space="preserve">Nazwa producenta: Vermop
Nazwa produktu: VERMOP KIJ ALUMINIOWY ELOKSALOWANY 1400MM, ŚR. 23,5MM, 8945
</t>
  </si>
  <si>
    <t>24.</t>
  </si>
  <si>
    <t>Sprężyna do prasy Twixter.</t>
  </si>
  <si>
    <t xml:space="preserve">Nazwa producenta: Vermop
Nazwa produktu: VERMOP SPRĘŻYNKA DO PRASY TWIXTER, 19815
</t>
  </si>
  <si>
    <t>25.</t>
  </si>
  <si>
    <t>Zestaw naprawczy uchwytu mopa Twixter.</t>
  </si>
  <si>
    <t>kpl.</t>
  </si>
  <si>
    <t xml:space="preserve">Nazwa producenta: Vermop
Nazwa produktu: VERMOP ZESTAW NAPRAWCZY DO UCHWYTU TWIXTER 40CM, 18970
</t>
  </si>
  <si>
    <t>26.</t>
  </si>
  <si>
    <t>Zestaw naprawczy - przegub do uchwytu mopa Sprint.</t>
  </si>
  <si>
    <t xml:space="preserve">Nazwa producenta: Vermop
Nazwa produktu: VERMOP PRZEGUB DO UCHWYTU SPRINT, 18830
</t>
  </si>
  <si>
    <t>27.</t>
  </si>
  <si>
    <t>Klip-zatrzask do uchwytu mopa Sprint Plus.</t>
  </si>
  <si>
    <t xml:space="preserve">Nazwa producenta: Vermop
Nazwa produktu: VERMOP PRZYCISK ZWALNIAJĄCY DO UCHWYTU SPRINT, 882405
</t>
  </si>
  <si>
    <t>28.</t>
  </si>
  <si>
    <t>Kosz siatkowy wiszący, biały, pojemność 22- 25 l.</t>
  </si>
  <si>
    <t>P0130</t>
  </si>
  <si>
    <t xml:space="preserve">Nazwa producenta: Linea Trade
Nazwa produktu: KOSZ SIATKOWY WISZĄCY, P0130
</t>
  </si>
  <si>
    <t>29.</t>
  </si>
  <si>
    <t xml:space="preserve">Naścienny pojemnik na papier toaletowy fi. 190, kolor biały, zamykany na kluczyk.  </t>
  </si>
  <si>
    <t xml:space="preserve">Nazwa producenta: SCA Hygiene Sp. z o.o.
Nazwa produktu: TORK DOZOWNIK DO PAPIERU TOALETOWEGO MINI JUMBO (BIAŁY), T2, 555000
</t>
  </si>
  <si>
    <t>30.</t>
  </si>
  <si>
    <t xml:space="preserve">Naścienny pojemnik na ręczniki papierowe ZZ kolor biały, wykonany z wysokiej jakości tworzywa ABS, zamykany na kluczyk </t>
  </si>
  <si>
    <t xml:space="preserve">Nazwa producenta: SCA Hygiene Sp. z o.o.
Nazwa produktu: TORK MINI DOZOWNIK DO RĘCZNIKÓW SINGLEFOLD/C-FOLD (W SKŁADCE ZZ I SKŁADCE C, BIAŁY), H3, 553100
</t>
  </si>
  <si>
    <t>31.</t>
  </si>
  <si>
    <t xml:space="preserve">Naścienny dozownik mydła w płynie, poj. 0.8-1 l, kolor biały, zamykany na kluczyk. </t>
  </si>
  <si>
    <t xml:space="preserve">Nazwa producenta: SCA Hygiene Sp. z o.o.
Nazwa produktu: TORK DOZOWNIK DO MYDŁA W PŁYNIE (BIAŁY), S1, 560000
</t>
  </si>
  <si>
    <t>32.</t>
  </si>
  <si>
    <t>Wkład mydła do dozownika z poz. 31.</t>
  </si>
  <si>
    <t xml:space="preserve">Nazwa producenta: SCA Hygiene Sp. z o.o.
Nazwa produktu: TORK MYDŁO W PŁYNIE DO WŁOSÓW I CIAŁA, S1, 420601
</t>
  </si>
  <si>
    <t>33.</t>
  </si>
  <si>
    <t>Wkład mydła w płynie 1 l  do dozownka  Tork.</t>
  </si>
  <si>
    <t>34.</t>
  </si>
  <si>
    <t>Wiadro 17 l do wózka Aquva w kolorze czerwonym i niebieskim.</t>
  </si>
  <si>
    <t xml:space="preserve">Nazwa producenta: Vermop
Nazwa produktu: VERMOP WIADRO 17L CZERWONE, 875702; VERMOP WIADRO 17L NIEBIESKIE, 875701
</t>
  </si>
  <si>
    <t>35.</t>
  </si>
  <si>
    <t>Prasa pionowa do wózka Aquva.</t>
  </si>
  <si>
    <t xml:space="preserve">Nazwa producenta: Vermop
Nazwa produktu: VERMOP PRASA VK4 ŻÓŁTA, 8714
</t>
  </si>
  <si>
    <t>36.</t>
  </si>
  <si>
    <t>Wkład do prasy VK4, kauczukowy, o wymiarach 17 cm x 10 cm.</t>
  </si>
  <si>
    <t xml:space="preserve">Nazwa producenta: Vermop
Nazwa produktu: VERMOP WKŁAD KAUCZUKOWY DO PRASY VK4, 886510
</t>
  </si>
  <si>
    <t>37.</t>
  </si>
  <si>
    <t>Koszyczek druciany na dyszel do wózka Aquva.</t>
  </si>
  <si>
    <t xml:space="preserve">Nazwa producenta: Vermop
Nazwa produktu: VERMOP KOSZ DRUCIANY IX DO DYSZLA, 1052592
</t>
  </si>
  <si>
    <t>38.</t>
  </si>
  <si>
    <t xml:space="preserve">Przyrząd do czyszczenia kaloryferów o długości 109 cm. </t>
  </si>
  <si>
    <t xml:space="preserve">Nazwa producenta: Vermop
Nazwa produktu: VERMOP PRZYRZĄD DO CZYSZCZENIA KALORYFERÓW, 8308
</t>
  </si>
  <si>
    <t>39.</t>
  </si>
  <si>
    <t>Mop wymienny Brush do czyszczenia kaloryferów o długośći 95 cm.</t>
  </si>
  <si>
    <t xml:space="preserve">Nazwa producenta: Vermop
Nazwa produktu: VERMOP MOP WYMIENNY BRUSH DO CZYSZCZENIA KALORYFERÓW, 8310
</t>
  </si>
  <si>
    <t>40.</t>
  </si>
  <si>
    <t>Pad piankowy ręczny do usuwania trudnych i mocnych zabrudzeń o wym. 110 x 255 x 15 z rzepem.</t>
  </si>
  <si>
    <t xml:space="preserve">Nazwa producenta: Kastell
Nazwa produktu: Pad do docierki 11x25-melamina
</t>
  </si>
  <si>
    <t>41.</t>
  </si>
  <si>
    <t xml:space="preserve">Brązowy pad czyszczący do zdzierania na mokro i sucho o średnicy 330 mm, 13".  </t>
  </si>
  <si>
    <t xml:space="preserve">Nazwa producenta: 3M Poland Sp. z o.o.
Nazwa produktu: PAD DO MASZYN CZYSZCZĄCYCH 330MM, BRĄZOWY
</t>
  </si>
  <si>
    <t>42.</t>
  </si>
  <si>
    <t>Czarny pad czyszczący do zdzierania na mokro o średnicy 432 mm, 17".</t>
  </si>
  <si>
    <t xml:space="preserve">Nazwa producenta: 3M Poland Sp. z o.o.
Nazwa produktu: PAD DO MASZYN CZYSZCZĄCYCH 432MM, CZARNY
</t>
  </si>
  <si>
    <t>43.</t>
  </si>
  <si>
    <t xml:space="preserve">Brązowy pad czyszczący do zdzierania na mokro i sucho o średnicy 432 mm, 17". </t>
  </si>
  <si>
    <t xml:space="preserve">Nazwa producenta: 3M Poland Sp. z o.o.
Nazwa produktu: PAD DO MASZYN CZYSZCZĄCYCH 432MM, BRĄZOWY
</t>
  </si>
  <si>
    <t>44.</t>
  </si>
  <si>
    <t xml:space="preserve">Niebieski pad czyszczący do czyszczenia ogólnego o średnicy 432 mm, 17". </t>
  </si>
  <si>
    <t xml:space="preserve">Nazwa producenta: 3M Poland Sp. z o.o.
Nazwa produktu: PAD DO MASZYN CZYSZCZĄCYCH 432MM, NIEBIESKI
</t>
  </si>
  <si>
    <t>45.</t>
  </si>
  <si>
    <t xml:space="preserve">Czerwony pad czyszczący do czyszczenia środkiem chemicznym o średnicy 432 mm, 17". </t>
  </si>
  <si>
    <t xml:space="preserve">Nazwa producenta: 3M Poland Sp. z o.o.
Nazwa produktu: PAD DO MASZYN CZYSZCZĄCYCH 432MM, CZERWONY
</t>
  </si>
  <si>
    <t>46.</t>
  </si>
  <si>
    <t xml:space="preserve">Biały pad do polerowania na sucho o średnicy 432 mm, 17". </t>
  </si>
  <si>
    <t xml:space="preserve">Nazwa producenta: 3M Poland Sp. z o.o.
Nazwa produktu: PAD DO MASZYN CZYSZCZĄCYCH 432MM, BIAŁY
</t>
  </si>
  <si>
    <t>47.</t>
  </si>
  <si>
    <t xml:space="preserve">Pad piankowy o średnicy 432 mm,  17”. </t>
  </si>
  <si>
    <t>P0359</t>
  </si>
  <si>
    <t xml:space="preserve">Nazwa producenta: Kastell
Nazwa produktu: Pad z melaminy Kastell 17" 430mm
</t>
  </si>
  <si>
    <t>48.</t>
  </si>
  <si>
    <t xml:space="preserve">Brązowy pad czyszczący do zdzierania na mokro i sucho o średnicy 406 mm, 16".  </t>
  </si>
  <si>
    <t xml:space="preserve">Nazwa producenta: 3M Poland Sp. z o.o.
Nazwa produktu: PAD DO MASZYN CZYSZCZĄCYCH 406MM, BRĄZOWY
</t>
  </si>
  <si>
    <t>49.</t>
  </si>
  <si>
    <t xml:space="preserve">Niebieski pad czyszczący do czyszczenia ogólnego o średnicy 406 mm, 16". </t>
  </si>
  <si>
    <t xml:space="preserve">Nazwa producenta: 3M Poland Sp. z o.o.
Nazwa produktu: PAD DO MASZYN CZYSZCZĄCYCH 406MM, NIEBIESKI
</t>
  </si>
  <si>
    <t>50.</t>
  </si>
  <si>
    <t xml:space="preserve">Czerwony pad czyszczący do czyszczenia środkiem chemicznym o średnicy 406 mm, 16". </t>
  </si>
  <si>
    <t>Nazwa producenta: 3M Poland Sp. z o.o.
Nazwa produktu: PAD DO MASZYN CZYSZCZĄCYCH 406MM, CZERWONY</t>
  </si>
  <si>
    <t>51.</t>
  </si>
  <si>
    <t>Niebieski pad czyszczący do czyszczenia ogólnego o średnicy 505 mm, 20".</t>
  </si>
  <si>
    <t>Nazwa producenta: 3M Poland Sp. z o.o.
Nazwa produktu: PAD DO MASZYN CZYSZCZĄCYCH 505MM, NIEBIESKI</t>
  </si>
  <si>
    <t>52.</t>
  </si>
  <si>
    <t xml:space="preserve">Czerwony pad czyszczący do czyszczenia środkiem chemicznym o średnicy 505 mm, 20". </t>
  </si>
  <si>
    <t>Nazwa producenta: 3M Poland Sp. z o.o.
Nazwa produktu: PAD DO MASZYN CZYSZCZĄCYCH 505MM, CZERWONY</t>
  </si>
  <si>
    <t>53.</t>
  </si>
  <si>
    <t xml:space="preserve">Pad diamentowy biały o średnicy 432 mm, 17". </t>
  </si>
  <si>
    <t>Nazwa producenta: Diversey Polska
Nazwa produktu: TWISTER PAD BIAŁY 430 MM, 5871027</t>
  </si>
  <si>
    <t>54.</t>
  </si>
  <si>
    <t>Pad diamentowy żółty o średnicy 432 mm, 17".</t>
  </si>
  <si>
    <t xml:space="preserve">Nazwa producenta: Diversey Polska
Nazwa produktu: TWISTER PAD ŻÓŁTY 430 MM, 5871028
</t>
  </si>
  <si>
    <t>55.</t>
  </si>
  <si>
    <t>Pad diamentowy zielony o średnicy 432 mm, 17".</t>
  </si>
  <si>
    <t xml:space="preserve">Nazwa producenta: Diversey Polska
Nazwa produktu: TWISTER PAD ZIELONY 430 MM, 5871029
</t>
  </si>
  <si>
    <t>56.</t>
  </si>
  <si>
    <t xml:space="preserve">Mop widełkowy o długości 67 cm, do pracy na sucho, nakładany na kij. </t>
  </si>
  <si>
    <t xml:space="preserve">Nazwa producenta: 
Vermop
Nazwa produktu: VERMOP MOP WIDEŁKOWY NAKŁADANY NA KIJ EXTRA DŁUGI, 3984
</t>
  </si>
  <si>
    <t>57.</t>
  </si>
  <si>
    <t>Uchwyt mopa podstawowego z porowatej gumy o dł. 58 cm z rączką o dł. 16 cm.</t>
  </si>
  <si>
    <t xml:space="preserve">Nazwa producenta: 
Vermop
Nazwa produktu: VERMOP UCHWYT MOPA PODSTAWOWEGO Z POROWATEJ GUMY, 8320
</t>
  </si>
  <si>
    <t>58.</t>
  </si>
  <si>
    <t>Mop  w kolorze białym o długości 42 cm będący nakładką do ręcznego uchwytu mopa podstawowego opisanego w poz. 57 typu Cream.</t>
  </si>
  <si>
    <t xml:space="preserve">Nazwa producenta: 
Vermop
Nazwa produktu: VERMOP MOP CERAN DO UCHWYTU MOPA PODSTAWOWEGO, 8395
</t>
  </si>
  <si>
    <t>źródło finansowania ………………………………………..</t>
  </si>
  <si>
    <t>podpis dysponenta środków finansowych</t>
  </si>
  <si>
    <t>ul. Gosławicka 2, 45-446 Opole</t>
  </si>
  <si>
    <t>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</si>
</sst>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&quot; zł&quot;_-;\-* #,##0.00&quot; zł&quot;_-;_-* \-??&quot; zł&quot;_-;_-@_-"/>
    <numFmt numFmtId="167" formatCode="&quot; &quot;#,##0.00&quot; zł &quot;;&quot;-&quot;#,##0.00&quot; zł &quot;;&quot; -&quot;#&quot; zł &quot;;&quot; &quot;@&quot; 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1" fillId="0" borderId="0"/>
    <xf numFmtId="165" fontId="3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0" fontId="8" fillId="3" borderId="0" applyNumberFormat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right"/>
    </xf>
    <xf numFmtId="0" fontId="4" fillId="0" borderId="1" xfId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1" fillId="0" borderId="0" xfId="1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2" fillId="0" borderId="0" xfId="1" applyFont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/>
    </xf>
    <xf numFmtId="4" fontId="14" fillId="0" borderId="5" xfId="1" applyNumberFormat="1" applyFont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" fontId="14" fillId="0" borderId="1" xfId="1" applyNumberFormat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2" fontId="14" fillId="0" borderId="1" xfId="6" applyNumberFormat="1" applyFont="1" applyBorder="1" applyAlignment="1">
      <alignment horizontal="center" vertical="center" wrapText="1"/>
    </xf>
    <xf numFmtId="164" fontId="14" fillId="0" borderId="1" xfId="4" applyFont="1" applyBorder="1" applyAlignment="1">
      <alignment horizontal="center" vertical="center"/>
    </xf>
    <xf numFmtId="164" fontId="14" fillId="0" borderId="4" xfId="4" applyFont="1" applyBorder="1" applyAlignment="1">
      <alignment horizontal="center" vertical="center"/>
    </xf>
    <xf numFmtId="0" fontId="14" fillId="0" borderId="1" xfId="7" applyNumberFormat="1" applyFont="1" applyFill="1" applyBorder="1" applyAlignment="1" applyProtection="1">
      <alignment vertical="center" wrapText="1"/>
      <protection locked="0"/>
    </xf>
    <xf numFmtId="0" fontId="14" fillId="0" borderId="0" xfId="1" applyFont="1" applyAlignment="1">
      <alignment horizontal="left" vertical="center" wrapText="1"/>
    </xf>
    <xf numFmtId="0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>
      <alignment vertical="center"/>
    </xf>
    <xf numFmtId="0" fontId="14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4" xfId="7" applyNumberFormat="1" applyFont="1" applyFill="1" applyBorder="1" applyAlignment="1" applyProtection="1">
      <alignment vertical="center" wrapText="1"/>
      <protection locked="0"/>
    </xf>
    <xf numFmtId="0" fontId="14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14" fillId="2" borderId="1" xfId="6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horizontal="center" vertical="center"/>
    </xf>
    <xf numFmtId="0" fontId="14" fillId="2" borderId="1" xfId="7" applyNumberFormat="1" applyFont="1" applyFill="1" applyBorder="1" applyAlignment="1" applyProtection="1">
      <alignment vertical="center" wrapText="1"/>
      <protection locked="0"/>
    </xf>
    <xf numFmtId="0" fontId="14" fillId="0" borderId="4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5" xfId="1" applyFont="1" applyBorder="1" applyAlignment="1">
      <alignment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8" applyFont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vertical="center" wrapText="1"/>
      <protection locked="0"/>
    </xf>
    <xf numFmtId="4" fontId="7" fillId="0" borderId="9" xfId="1" applyNumberFormat="1" applyFont="1" applyBorder="1" applyAlignment="1">
      <alignment vertical="center" wrapText="1"/>
    </xf>
    <xf numFmtId="4" fontId="7" fillId="0" borderId="8" xfId="1" applyNumberFormat="1" applyFont="1" applyBorder="1" applyAlignment="1">
      <alignment vertical="center" wrapText="1"/>
    </xf>
    <xf numFmtId="164" fontId="14" fillId="0" borderId="11" xfId="4" applyFont="1" applyBorder="1" applyAlignment="1">
      <alignment horizontal="center" vertical="center"/>
    </xf>
    <xf numFmtId="4" fontId="7" fillId="0" borderId="10" xfId="1" applyNumberFormat="1" applyFont="1" applyBorder="1" applyAlignment="1">
      <alignment vertical="center" wrapText="1"/>
    </xf>
    <xf numFmtId="164" fontId="15" fillId="0" borderId="12" xfId="4" applyFont="1" applyBorder="1" applyAlignment="1">
      <alignment horizontal="center" vertical="center"/>
    </xf>
    <xf numFmtId="164" fontId="14" fillId="0" borderId="2" xfId="4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6" fillId="3" borderId="1" xfId="10" applyFont="1" applyBorder="1" applyAlignment="1" applyProtection="1">
      <alignment horizontal="center" vertical="center"/>
    </xf>
    <xf numFmtId="0" fontId="16" fillId="3" borderId="1" xfId="10" applyFont="1" applyBorder="1" applyAlignment="1" applyProtection="1">
      <alignment horizontal="center" vertical="center" wrapText="1"/>
    </xf>
    <xf numFmtId="166" fontId="16" fillId="3" borderId="2" xfId="10" applyNumberFormat="1" applyFont="1" applyBorder="1" applyAlignment="1" applyProtection="1">
      <alignment horizontal="center" vertical="center" wrapText="1"/>
    </xf>
    <xf numFmtId="164" fontId="16" fillId="3" borderId="2" xfId="10" applyNumberFormat="1" applyFont="1" applyBorder="1" applyAlignment="1">
      <alignment horizontal="center" vertical="center" wrapText="1"/>
    </xf>
    <xf numFmtId="164" fontId="16" fillId="3" borderId="1" xfId="10" applyNumberFormat="1" applyFont="1" applyBorder="1" applyAlignment="1">
      <alignment horizontal="center" vertical="center" wrapText="1"/>
    </xf>
    <xf numFmtId="0" fontId="16" fillId="3" borderId="1" xfId="10" applyNumberFormat="1" applyFont="1" applyBorder="1" applyAlignment="1" applyProtection="1">
      <alignment horizontal="center" vertical="center" wrapText="1"/>
    </xf>
    <xf numFmtId="0" fontId="16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">
    <cellStyle name="40% — akcent 5" xfId="10" builtinId="47"/>
    <cellStyle name="Dziesiętny 2" xfId="7"/>
    <cellStyle name="Dziesiętny 3" xfId="4"/>
    <cellStyle name="Excel Built-in Currency" xfId="5"/>
    <cellStyle name="Excel Built-in Normal" xfId="2"/>
    <cellStyle name="Normalny" xfId="0" builtinId="0"/>
    <cellStyle name="Normalny 2" xfId="8"/>
    <cellStyle name="Normalny 2 2" xfId="6"/>
    <cellStyle name="Normalny 3" xfId="1"/>
    <cellStyle name="Normalny 7" xfId="9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7"/>
  <sheetViews>
    <sheetView tabSelected="1" topLeftCell="A70" zoomScaleNormal="100" workbookViewId="0">
      <selection activeCell="F79" sqref="F79"/>
    </sheetView>
  </sheetViews>
  <sheetFormatPr defaultRowHeight="15"/>
  <cols>
    <col min="1" max="1" width="4.140625" bestFit="1" customWidth="1"/>
    <col min="2" max="2" width="18.140625" customWidth="1"/>
    <col min="3" max="3" width="11.5703125" customWidth="1"/>
    <col min="4" max="4" width="6.28515625" bestFit="1" customWidth="1"/>
    <col min="5" max="5" width="7.7109375" customWidth="1"/>
    <col min="7" max="7" width="11" customWidth="1"/>
    <col min="8" max="8" width="11.140625" customWidth="1"/>
    <col min="9" max="9" width="16.85546875" customWidth="1"/>
  </cols>
  <sheetData>
    <row r="2" spans="1:9" ht="15" customHeight="1">
      <c r="B2" s="8" t="s">
        <v>0</v>
      </c>
      <c r="C2" s="8"/>
      <c r="E2" s="10"/>
      <c r="F2" s="72" t="s">
        <v>1</v>
      </c>
      <c r="G2" s="72"/>
      <c r="H2" s="72"/>
      <c r="I2" s="72"/>
    </row>
    <row r="3" spans="1:9" ht="15" customHeight="1">
      <c r="B3" t="s">
        <v>2</v>
      </c>
      <c r="F3" s="73" t="s">
        <v>206</v>
      </c>
      <c r="G3" s="73"/>
      <c r="H3" s="73"/>
      <c r="I3" s="73"/>
    </row>
    <row r="4" spans="1:9">
      <c r="F4" s="72" t="s">
        <v>3</v>
      </c>
      <c r="G4" s="72"/>
      <c r="H4" s="72"/>
      <c r="I4" s="72"/>
    </row>
    <row r="5" spans="1:9" ht="2.25" customHeight="1">
      <c r="G5" s="9"/>
      <c r="H5" s="9"/>
      <c r="I5" s="9"/>
    </row>
    <row r="6" spans="1:9" ht="20.25" customHeight="1">
      <c r="B6" s="71" t="s">
        <v>4</v>
      </c>
      <c r="C6" s="71"/>
      <c r="D6" s="71"/>
      <c r="E6" s="71"/>
      <c r="F6" s="71"/>
      <c r="G6" s="71"/>
      <c r="H6" s="71"/>
      <c r="I6" s="71"/>
    </row>
    <row r="7" spans="1:9" ht="15.75" customHeight="1">
      <c r="B7" s="70" t="s">
        <v>5</v>
      </c>
      <c r="C7" s="70"/>
      <c r="D7" s="70"/>
      <c r="E7" s="70"/>
      <c r="F7" s="70"/>
      <c r="G7" s="70"/>
      <c r="H7" s="70"/>
      <c r="I7" s="70"/>
    </row>
    <row r="8" spans="1:9" ht="30.75" customHeight="1">
      <c r="B8" s="70"/>
      <c r="C8" s="70"/>
      <c r="D8" s="70"/>
      <c r="E8" s="70"/>
      <c r="F8" s="70"/>
      <c r="G8" s="70"/>
      <c r="H8" s="70"/>
      <c r="I8" s="70"/>
    </row>
    <row r="9" spans="1:9" ht="21" customHeight="1">
      <c r="B9" s="68" t="s">
        <v>6</v>
      </c>
      <c r="C9" s="68"/>
      <c r="D9" s="68"/>
      <c r="E9" s="68"/>
      <c r="F9" s="68"/>
      <c r="G9" s="68"/>
      <c r="H9" s="68"/>
      <c r="I9" s="68"/>
    </row>
    <row r="10" spans="1:9" ht="24.75" customHeight="1">
      <c r="B10" s="68" t="s">
        <v>7</v>
      </c>
      <c r="C10" s="68"/>
      <c r="D10" s="68"/>
      <c r="E10" s="59"/>
      <c r="F10" s="59"/>
      <c r="G10" s="68" t="s">
        <v>8</v>
      </c>
      <c r="H10" s="68"/>
      <c r="I10" s="68"/>
    </row>
    <row r="11" spans="1:9" ht="21" customHeight="1">
      <c r="B11" s="69" t="s">
        <v>9</v>
      </c>
      <c r="C11" s="69"/>
      <c r="D11" s="69"/>
      <c r="E11" s="60"/>
      <c r="F11" s="60"/>
      <c r="G11" s="68" t="s">
        <v>10</v>
      </c>
      <c r="H11" s="68"/>
      <c r="I11" s="59"/>
    </row>
    <row r="12" spans="1:9">
      <c r="A12" s="1"/>
      <c r="B12" s="11"/>
      <c r="C12" s="11"/>
      <c r="D12" s="2"/>
      <c r="E12" s="2"/>
      <c r="F12" s="2"/>
      <c r="G12" s="2"/>
      <c r="H12" s="2"/>
      <c r="I12" s="3"/>
    </row>
    <row r="13" spans="1:9" ht="57">
      <c r="A13" s="61" t="s">
        <v>11</v>
      </c>
      <c r="B13" s="62" t="s">
        <v>12</v>
      </c>
      <c r="C13" s="62" t="s">
        <v>13</v>
      </c>
      <c r="D13" s="62" t="s">
        <v>14</v>
      </c>
      <c r="E13" s="63" t="s">
        <v>15</v>
      </c>
      <c r="F13" s="63" t="s">
        <v>16</v>
      </c>
      <c r="G13" s="64" t="s">
        <v>17</v>
      </c>
      <c r="H13" s="65" t="s">
        <v>18</v>
      </c>
      <c r="I13" s="66" t="s">
        <v>19</v>
      </c>
    </row>
    <row r="14" spans="1:9" ht="94.5" customHeight="1">
      <c r="A14" s="12" t="s">
        <v>20</v>
      </c>
      <c r="B14" s="13" t="s">
        <v>21</v>
      </c>
      <c r="C14" s="46">
        <v>4733</v>
      </c>
      <c r="D14" s="14" t="s">
        <v>22</v>
      </c>
      <c r="E14" s="22">
        <v>53.1</v>
      </c>
      <c r="F14" s="22"/>
      <c r="G14" s="23">
        <f>F14*E14</f>
        <v>0</v>
      </c>
      <c r="H14" s="24">
        <f>G14*1.23</f>
        <v>0</v>
      </c>
      <c r="I14" s="25" t="s">
        <v>23</v>
      </c>
    </row>
    <row r="15" spans="1:9" ht="108">
      <c r="A15" s="12" t="s">
        <v>24</v>
      </c>
      <c r="B15" s="26" t="s">
        <v>25</v>
      </c>
      <c r="C15" s="46">
        <v>4738</v>
      </c>
      <c r="D15" s="14" t="s">
        <v>22</v>
      </c>
      <c r="E15" s="22">
        <v>65.61</v>
      </c>
      <c r="F15" s="22"/>
      <c r="G15" s="23">
        <f t="shared" ref="G15:G71" si="0">F15*E15</f>
        <v>0</v>
      </c>
      <c r="H15" s="24">
        <f t="shared" ref="H15:H71" si="1">G15*1.23</f>
        <v>0</v>
      </c>
      <c r="I15" s="25" t="s">
        <v>26</v>
      </c>
    </row>
    <row r="16" spans="1:9" ht="96">
      <c r="A16" s="12" t="s">
        <v>27</v>
      </c>
      <c r="B16" s="13" t="s">
        <v>28</v>
      </c>
      <c r="C16" s="46">
        <v>4950</v>
      </c>
      <c r="D16" s="14" t="s">
        <v>22</v>
      </c>
      <c r="E16" s="22">
        <v>18.25</v>
      </c>
      <c r="F16" s="22"/>
      <c r="G16" s="23">
        <f t="shared" si="0"/>
        <v>0</v>
      </c>
      <c r="H16" s="24">
        <f t="shared" si="1"/>
        <v>0</v>
      </c>
      <c r="I16" s="25" t="s">
        <v>29</v>
      </c>
    </row>
    <row r="17" spans="1:9" ht="108">
      <c r="A17" s="12" t="s">
        <v>30</v>
      </c>
      <c r="B17" s="15" t="s">
        <v>31</v>
      </c>
      <c r="C17" s="46">
        <v>4954</v>
      </c>
      <c r="D17" s="14" t="s">
        <v>22</v>
      </c>
      <c r="E17" s="22">
        <v>35.17</v>
      </c>
      <c r="F17" s="22"/>
      <c r="G17" s="23">
        <f t="shared" si="0"/>
        <v>0</v>
      </c>
      <c r="H17" s="24">
        <f t="shared" si="1"/>
        <v>0</v>
      </c>
      <c r="I17" s="25" t="s">
        <v>32</v>
      </c>
    </row>
    <row r="18" spans="1:9" ht="96">
      <c r="A18" s="12" t="s">
        <v>33</v>
      </c>
      <c r="B18" s="13" t="s">
        <v>34</v>
      </c>
      <c r="C18" s="46">
        <v>4940</v>
      </c>
      <c r="D18" s="14" t="s">
        <v>22</v>
      </c>
      <c r="E18" s="22">
        <v>15.66</v>
      </c>
      <c r="F18" s="22"/>
      <c r="G18" s="23">
        <f t="shared" si="0"/>
        <v>0</v>
      </c>
      <c r="H18" s="24">
        <f t="shared" si="1"/>
        <v>0</v>
      </c>
      <c r="I18" s="25" t="s">
        <v>35</v>
      </c>
    </row>
    <row r="19" spans="1:9" ht="108">
      <c r="A19" s="12" t="s">
        <v>36</v>
      </c>
      <c r="B19" s="13" t="s">
        <v>37</v>
      </c>
      <c r="C19" s="46">
        <v>4944</v>
      </c>
      <c r="D19" s="14" t="s">
        <v>22</v>
      </c>
      <c r="E19" s="22">
        <v>32.51</v>
      </c>
      <c r="F19" s="22"/>
      <c r="G19" s="23">
        <f t="shared" si="0"/>
        <v>0</v>
      </c>
      <c r="H19" s="24">
        <f t="shared" si="1"/>
        <v>0</v>
      </c>
      <c r="I19" s="25" t="s">
        <v>38</v>
      </c>
    </row>
    <row r="20" spans="1:9" ht="120">
      <c r="A20" s="12" t="s">
        <v>39</v>
      </c>
      <c r="B20" s="13" t="s">
        <v>40</v>
      </c>
      <c r="C20" s="46">
        <v>447485</v>
      </c>
      <c r="D20" s="14" t="s">
        <v>22</v>
      </c>
      <c r="E20" s="22">
        <v>42.24</v>
      </c>
      <c r="F20" s="22"/>
      <c r="G20" s="23">
        <f t="shared" si="0"/>
        <v>0</v>
      </c>
      <c r="H20" s="24">
        <f t="shared" si="1"/>
        <v>0</v>
      </c>
      <c r="I20" s="25" t="s">
        <v>41</v>
      </c>
    </row>
    <row r="21" spans="1:9" ht="96">
      <c r="A21" s="12" t="s">
        <v>42</v>
      </c>
      <c r="B21" s="13" t="s">
        <v>43</v>
      </c>
      <c r="C21" s="46">
        <v>4696</v>
      </c>
      <c r="D21" s="14" t="s">
        <v>22</v>
      </c>
      <c r="E21" s="22">
        <v>22.63</v>
      </c>
      <c r="F21" s="22"/>
      <c r="G21" s="23">
        <f t="shared" si="0"/>
        <v>0</v>
      </c>
      <c r="H21" s="24">
        <f t="shared" si="1"/>
        <v>0</v>
      </c>
      <c r="I21" s="25" t="s">
        <v>44</v>
      </c>
    </row>
    <row r="22" spans="1:9" ht="84">
      <c r="A22" s="12" t="s">
        <v>45</v>
      </c>
      <c r="B22" s="13" t="s">
        <v>46</v>
      </c>
      <c r="C22" s="46">
        <v>4206</v>
      </c>
      <c r="D22" s="14" t="s">
        <v>22</v>
      </c>
      <c r="E22" s="22">
        <v>63.41</v>
      </c>
      <c r="F22" s="22"/>
      <c r="G22" s="23">
        <f t="shared" si="0"/>
        <v>0</v>
      </c>
      <c r="H22" s="24">
        <f t="shared" si="1"/>
        <v>0</v>
      </c>
      <c r="I22" s="25" t="s">
        <v>47</v>
      </c>
    </row>
    <row r="23" spans="1:9" ht="84">
      <c r="A23" s="12" t="s">
        <v>48</v>
      </c>
      <c r="B23" s="13" t="s">
        <v>49</v>
      </c>
      <c r="C23" s="47" t="s">
        <v>50</v>
      </c>
      <c r="D23" s="14" t="s">
        <v>22</v>
      </c>
      <c r="E23" s="22">
        <v>13.37</v>
      </c>
      <c r="F23" s="22"/>
      <c r="G23" s="23">
        <f t="shared" si="0"/>
        <v>0</v>
      </c>
      <c r="H23" s="24">
        <f t="shared" si="1"/>
        <v>0</v>
      </c>
      <c r="I23" s="25" t="s">
        <v>51</v>
      </c>
    </row>
    <row r="24" spans="1:9" ht="84">
      <c r="A24" s="12" t="s">
        <v>52</v>
      </c>
      <c r="B24" s="13" t="s">
        <v>53</v>
      </c>
      <c r="C24" s="46">
        <v>236370</v>
      </c>
      <c r="D24" s="14" t="s">
        <v>22</v>
      </c>
      <c r="E24" s="22">
        <v>21.95</v>
      </c>
      <c r="F24" s="22"/>
      <c r="G24" s="23">
        <f t="shared" si="0"/>
        <v>0</v>
      </c>
      <c r="H24" s="24">
        <f t="shared" si="1"/>
        <v>0</v>
      </c>
      <c r="I24" s="25" t="s">
        <v>54</v>
      </c>
    </row>
    <row r="25" spans="1:9" ht="72">
      <c r="A25" s="12" t="s">
        <v>55</v>
      </c>
      <c r="B25" s="13" t="s">
        <v>56</v>
      </c>
      <c r="C25" s="46">
        <v>2600</v>
      </c>
      <c r="D25" s="14" t="s">
        <v>22</v>
      </c>
      <c r="E25" s="22">
        <v>32.65</v>
      </c>
      <c r="F25" s="22"/>
      <c r="G25" s="23">
        <f t="shared" si="0"/>
        <v>0</v>
      </c>
      <c r="H25" s="24">
        <f t="shared" si="1"/>
        <v>0</v>
      </c>
      <c r="I25" s="25" t="s">
        <v>57</v>
      </c>
    </row>
    <row r="26" spans="1:9" ht="84">
      <c r="A26" s="4" t="s">
        <v>58</v>
      </c>
      <c r="B26" s="13" t="s">
        <v>59</v>
      </c>
      <c r="C26" s="46">
        <v>2722</v>
      </c>
      <c r="D26" s="14" t="s">
        <v>60</v>
      </c>
      <c r="E26" s="22">
        <v>13.85</v>
      </c>
      <c r="F26" s="22"/>
      <c r="G26" s="23">
        <f t="shared" si="0"/>
        <v>0</v>
      </c>
      <c r="H26" s="24">
        <f t="shared" si="1"/>
        <v>0</v>
      </c>
      <c r="I26" s="25" t="s">
        <v>61</v>
      </c>
    </row>
    <row r="27" spans="1:9" ht="84">
      <c r="A27" s="12" t="s">
        <v>62</v>
      </c>
      <c r="B27" s="13" t="s">
        <v>63</v>
      </c>
      <c r="C27" s="46">
        <v>2723</v>
      </c>
      <c r="D27" s="14" t="s">
        <v>60</v>
      </c>
      <c r="E27" s="22">
        <v>17.89</v>
      </c>
      <c r="F27" s="22"/>
      <c r="G27" s="23">
        <f t="shared" si="0"/>
        <v>0</v>
      </c>
      <c r="H27" s="24">
        <f t="shared" si="1"/>
        <v>0</v>
      </c>
      <c r="I27" s="25" t="s">
        <v>64</v>
      </c>
    </row>
    <row r="28" spans="1:9" ht="84">
      <c r="A28" s="12" t="s">
        <v>65</v>
      </c>
      <c r="B28" s="13" t="s">
        <v>66</v>
      </c>
      <c r="C28" s="46">
        <v>2724</v>
      </c>
      <c r="D28" s="14" t="s">
        <v>60</v>
      </c>
      <c r="E28" s="22">
        <v>22.1</v>
      </c>
      <c r="F28" s="22"/>
      <c r="G28" s="23">
        <f t="shared" si="0"/>
        <v>0</v>
      </c>
      <c r="H28" s="24">
        <f t="shared" si="1"/>
        <v>0</v>
      </c>
      <c r="I28" s="25" t="s">
        <v>67</v>
      </c>
    </row>
    <row r="29" spans="1:9" ht="108">
      <c r="A29" s="12" t="s">
        <v>68</v>
      </c>
      <c r="B29" s="13" t="s">
        <v>69</v>
      </c>
      <c r="C29" s="46">
        <v>9519</v>
      </c>
      <c r="D29" s="14" t="s">
        <v>22</v>
      </c>
      <c r="E29" s="22">
        <v>18.78</v>
      </c>
      <c r="F29" s="22"/>
      <c r="G29" s="23">
        <f t="shared" si="0"/>
        <v>0</v>
      </c>
      <c r="H29" s="24">
        <f t="shared" si="1"/>
        <v>0</v>
      </c>
      <c r="I29" s="25" t="s">
        <v>70</v>
      </c>
    </row>
    <row r="30" spans="1:9" ht="108">
      <c r="A30" s="12" t="s">
        <v>71</v>
      </c>
      <c r="B30" s="13" t="s">
        <v>72</v>
      </c>
      <c r="C30" s="46">
        <v>2662</v>
      </c>
      <c r="D30" s="14" t="s">
        <v>22</v>
      </c>
      <c r="E30" s="22">
        <v>40.200000000000003</v>
      </c>
      <c r="F30" s="22"/>
      <c r="G30" s="23">
        <f t="shared" si="0"/>
        <v>0</v>
      </c>
      <c r="H30" s="24">
        <f t="shared" si="1"/>
        <v>0</v>
      </c>
      <c r="I30" s="25" t="s">
        <v>73</v>
      </c>
    </row>
    <row r="31" spans="1:9" ht="108">
      <c r="A31" s="12" t="s">
        <v>74</v>
      </c>
      <c r="B31" s="13" t="s">
        <v>75</v>
      </c>
      <c r="C31" s="46">
        <v>2912</v>
      </c>
      <c r="D31" s="14" t="s">
        <v>22</v>
      </c>
      <c r="E31" s="22">
        <v>68.77</v>
      </c>
      <c r="F31" s="22"/>
      <c r="G31" s="23">
        <f t="shared" si="0"/>
        <v>0</v>
      </c>
      <c r="H31" s="24">
        <f t="shared" si="1"/>
        <v>0</v>
      </c>
      <c r="I31" s="25" t="s">
        <v>76</v>
      </c>
    </row>
    <row r="32" spans="1:9" ht="96">
      <c r="A32" s="12" t="s">
        <v>77</v>
      </c>
      <c r="B32" s="13" t="s">
        <v>78</v>
      </c>
      <c r="C32" s="47" t="s">
        <v>79</v>
      </c>
      <c r="D32" s="6" t="s">
        <v>22</v>
      </c>
      <c r="E32" s="5">
        <v>74.92</v>
      </c>
      <c r="F32" s="22"/>
      <c r="G32" s="23">
        <f t="shared" si="0"/>
        <v>0</v>
      </c>
      <c r="H32" s="24">
        <f t="shared" si="1"/>
        <v>0</v>
      </c>
      <c r="I32" s="52" t="s">
        <v>80</v>
      </c>
    </row>
    <row r="33" spans="1:9" ht="96">
      <c r="A33" s="12" t="s">
        <v>81</v>
      </c>
      <c r="B33" s="13" t="s">
        <v>82</v>
      </c>
      <c r="C33" s="47" t="s">
        <v>83</v>
      </c>
      <c r="D33" s="14" t="s">
        <v>84</v>
      </c>
      <c r="E33" s="22">
        <v>70.819999999999993</v>
      </c>
      <c r="F33" s="22"/>
      <c r="G33" s="23">
        <f t="shared" si="0"/>
        <v>0</v>
      </c>
      <c r="H33" s="24">
        <f t="shared" si="1"/>
        <v>0</v>
      </c>
      <c r="I33" s="25" t="s">
        <v>85</v>
      </c>
    </row>
    <row r="34" spans="1:9" ht="84">
      <c r="A34" s="12" t="s">
        <v>86</v>
      </c>
      <c r="B34" s="13" t="s">
        <v>87</v>
      </c>
      <c r="C34" s="47" t="s">
        <v>88</v>
      </c>
      <c r="D34" s="14" t="s">
        <v>22</v>
      </c>
      <c r="E34" s="22">
        <v>163.38999999999999</v>
      </c>
      <c r="F34" s="22"/>
      <c r="G34" s="23">
        <f t="shared" si="0"/>
        <v>0</v>
      </c>
      <c r="H34" s="24">
        <f t="shared" si="1"/>
        <v>0</v>
      </c>
      <c r="I34" s="25" t="s">
        <v>89</v>
      </c>
    </row>
    <row r="35" spans="1:9" ht="72">
      <c r="A35" s="12" t="s">
        <v>90</v>
      </c>
      <c r="B35" s="13" t="s">
        <v>91</v>
      </c>
      <c r="C35" s="47" t="s">
        <v>92</v>
      </c>
      <c r="D35" s="14" t="s">
        <v>22</v>
      </c>
      <c r="E35" s="22">
        <v>27.56</v>
      </c>
      <c r="F35" s="22"/>
      <c r="G35" s="23">
        <f t="shared" si="0"/>
        <v>0</v>
      </c>
      <c r="H35" s="24">
        <f t="shared" si="1"/>
        <v>0</v>
      </c>
      <c r="I35" s="25" t="s">
        <v>93</v>
      </c>
    </row>
    <row r="36" spans="1:9" ht="108">
      <c r="A36" s="12" t="s">
        <v>94</v>
      </c>
      <c r="B36" s="13" t="s">
        <v>95</v>
      </c>
      <c r="C36" s="46">
        <v>8945</v>
      </c>
      <c r="D36" s="14" t="s">
        <v>22</v>
      </c>
      <c r="E36" s="22">
        <v>14.6</v>
      </c>
      <c r="F36" s="22"/>
      <c r="G36" s="23">
        <f t="shared" si="0"/>
        <v>0</v>
      </c>
      <c r="H36" s="24">
        <f t="shared" si="1"/>
        <v>0</v>
      </c>
      <c r="I36" s="25" t="s">
        <v>96</v>
      </c>
    </row>
    <row r="37" spans="1:9" ht="96">
      <c r="A37" s="12" t="s">
        <v>97</v>
      </c>
      <c r="B37" s="13" t="s">
        <v>98</v>
      </c>
      <c r="C37" s="46">
        <v>19815</v>
      </c>
      <c r="D37" s="14" t="s">
        <v>22</v>
      </c>
      <c r="E37" s="22">
        <v>9.01</v>
      </c>
      <c r="F37" s="22"/>
      <c r="G37" s="23">
        <f t="shared" si="0"/>
        <v>0</v>
      </c>
      <c r="H37" s="24">
        <f t="shared" si="1"/>
        <v>0</v>
      </c>
      <c r="I37" s="25" t="s">
        <v>99</v>
      </c>
    </row>
    <row r="38" spans="1:9" ht="96">
      <c r="A38" s="12" t="s">
        <v>100</v>
      </c>
      <c r="B38" s="13" t="s">
        <v>101</v>
      </c>
      <c r="C38" s="46">
        <v>18970</v>
      </c>
      <c r="D38" s="14" t="s">
        <v>102</v>
      </c>
      <c r="E38" s="22">
        <v>33.67</v>
      </c>
      <c r="F38" s="22"/>
      <c r="G38" s="23">
        <f t="shared" si="0"/>
        <v>0</v>
      </c>
      <c r="H38" s="24">
        <f t="shared" si="1"/>
        <v>0</v>
      </c>
      <c r="I38" s="25" t="s">
        <v>103</v>
      </c>
    </row>
    <row r="39" spans="1:9" ht="84">
      <c r="A39" s="12" t="s">
        <v>104</v>
      </c>
      <c r="B39" s="13" t="s">
        <v>105</v>
      </c>
      <c r="C39" s="46">
        <v>18830</v>
      </c>
      <c r="D39" s="14" t="s">
        <v>22</v>
      </c>
      <c r="E39" s="22">
        <v>31.87</v>
      </c>
      <c r="F39" s="22"/>
      <c r="G39" s="23">
        <f t="shared" si="0"/>
        <v>0</v>
      </c>
      <c r="H39" s="24">
        <f t="shared" si="1"/>
        <v>0</v>
      </c>
      <c r="I39" s="25" t="s">
        <v>106</v>
      </c>
    </row>
    <row r="40" spans="1:9" ht="96">
      <c r="A40" s="12" t="s">
        <v>107</v>
      </c>
      <c r="B40" s="13" t="s">
        <v>108</v>
      </c>
      <c r="C40" s="46">
        <v>882405</v>
      </c>
      <c r="D40" s="14" t="s">
        <v>22</v>
      </c>
      <c r="E40" s="22">
        <v>9.7200000000000006</v>
      </c>
      <c r="F40" s="22"/>
      <c r="G40" s="23">
        <f t="shared" si="0"/>
        <v>0</v>
      </c>
      <c r="H40" s="24">
        <f t="shared" si="1"/>
        <v>0</v>
      </c>
      <c r="I40" s="25" t="s">
        <v>109</v>
      </c>
    </row>
    <row r="41" spans="1:9" ht="72">
      <c r="A41" s="12" t="s">
        <v>110</v>
      </c>
      <c r="B41" s="13" t="s">
        <v>111</v>
      </c>
      <c r="C41" s="46" t="s">
        <v>112</v>
      </c>
      <c r="D41" s="14" t="s">
        <v>22</v>
      </c>
      <c r="E41" s="22">
        <v>29.27</v>
      </c>
      <c r="F41" s="22"/>
      <c r="G41" s="23">
        <f t="shared" si="0"/>
        <v>0</v>
      </c>
      <c r="H41" s="24">
        <f t="shared" si="1"/>
        <v>0</v>
      </c>
      <c r="I41" s="25" t="s">
        <v>113</v>
      </c>
    </row>
    <row r="42" spans="1:9" ht="108">
      <c r="A42" s="12" t="s">
        <v>114</v>
      </c>
      <c r="B42" s="13" t="s">
        <v>115</v>
      </c>
      <c r="C42" s="46">
        <v>555000</v>
      </c>
      <c r="D42" s="14" t="s">
        <v>22</v>
      </c>
      <c r="E42" s="22">
        <v>77.02</v>
      </c>
      <c r="F42" s="22"/>
      <c r="G42" s="23">
        <f t="shared" si="0"/>
        <v>0</v>
      </c>
      <c r="H42" s="24">
        <f t="shared" si="1"/>
        <v>0</v>
      </c>
      <c r="I42" s="25" t="s">
        <v>116</v>
      </c>
    </row>
    <row r="43" spans="1:9" ht="132">
      <c r="A43" s="12" t="s">
        <v>117</v>
      </c>
      <c r="B43" s="13" t="s">
        <v>118</v>
      </c>
      <c r="C43" s="46">
        <v>553100</v>
      </c>
      <c r="D43" s="14" t="s">
        <v>22</v>
      </c>
      <c r="E43" s="22">
        <v>68.69</v>
      </c>
      <c r="F43" s="22"/>
      <c r="G43" s="23">
        <f t="shared" si="0"/>
        <v>0</v>
      </c>
      <c r="H43" s="24">
        <f t="shared" si="1"/>
        <v>0</v>
      </c>
      <c r="I43" s="25" t="s">
        <v>119</v>
      </c>
    </row>
    <row r="44" spans="1:9" ht="96">
      <c r="A44" s="12" t="s">
        <v>120</v>
      </c>
      <c r="B44" s="13" t="s">
        <v>121</v>
      </c>
      <c r="C44" s="46">
        <v>560000</v>
      </c>
      <c r="D44" s="14" t="s">
        <v>22</v>
      </c>
      <c r="E44" s="22">
        <v>41.64</v>
      </c>
      <c r="F44" s="22"/>
      <c r="G44" s="23">
        <f t="shared" si="0"/>
        <v>0</v>
      </c>
      <c r="H44" s="24">
        <f t="shared" si="1"/>
        <v>0</v>
      </c>
      <c r="I44" s="25" t="s">
        <v>122</v>
      </c>
    </row>
    <row r="45" spans="1:9" ht="96">
      <c r="A45" s="12" t="s">
        <v>123</v>
      </c>
      <c r="B45" s="16" t="s">
        <v>124</v>
      </c>
      <c r="C45" s="46">
        <v>420601</v>
      </c>
      <c r="D45" s="14" t="s">
        <v>22</v>
      </c>
      <c r="E45" s="22">
        <v>13.58</v>
      </c>
      <c r="F45" s="22"/>
      <c r="G45" s="23">
        <f t="shared" si="0"/>
        <v>0</v>
      </c>
      <c r="H45" s="24">
        <f t="shared" si="1"/>
        <v>0</v>
      </c>
      <c r="I45" s="25" t="s">
        <v>125</v>
      </c>
    </row>
    <row r="46" spans="1:9" ht="96">
      <c r="A46" s="35" t="s">
        <v>126</v>
      </c>
      <c r="B46" s="37" t="s">
        <v>127</v>
      </c>
      <c r="C46" s="46">
        <v>420601</v>
      </c>
      <c r="D46" s="38" t="s">
        <v>22</v>
      </c>
      <c r="E46" s="36">
        <v>13.58</v>
      </c>
      <c r="F46" s="22"/>
      <c r="G46" s="23">
        <f t="shared" si="0"/>
        <v>0</v>
      </c>
      <c r="H46" s="24">
        <f t="shared" si="1"/>
        <v>0</v>
      </c>
      <c r="I46" s="39" t="s">
        <v>125</v>
      </c>
    </row>
    <row r="47" spans="1:9" ht="108">
      <c r="A47" s="12" t="s">
        <v>128</v>
      </c>
      <c r="B47" s="41" t="s">
        <v>129</v>
      </c>
      <c r="C47" s="46">
        <v>875701</v>
      </c>
      <c r="D47" s="14" t="s">
        <v>22</v>
      </c>
      <c r="E47" s="22">
        <v>43.57</v>
      </c>
      <c r="F47" s="22"/>
      <c r="G47" s="23">
        <f t="shared" si="0"/>
        <v>0</v>
      </c>
      <c r="H47" s="24">
        <f t="shared" si="1"/>
        <v>0</v>
      </c>
      <c r="I47" s="27" t="s">
        <v>130</v>
      </c>
    </row>
    <row r="48" spans="1:9" ht="72">
      <c r="A48" s="12" t="s">
        <v>131</v>
      </c>
      <c r="B48" s="28" t="s">
        <v>132</v>
      </c>
      <c r="C48" s="46">
        <v>8714</v>
      </c>
      <c r="D48" s="29" t="s">
        <v>22</v>
      </c>
      <c r="E48" s="22">
        <v>226.63</v>
      </c>
      <c r="F48" s="22"/>
      <c r="G48" s="23">
        <f t="shared" si="0"/>
        <v>0</v>
      </c>
      <c r="H48" s="24">
        <f t="shared" si="1"/>
        <v>0</v>
      </c>
      <c r="I48" s="27" t="s">
        <v>133</v>
      </c>
    </row>
    <row r="49" spans="1:9" ht="84">
      <c r="A49" s="4" t="s">
        <v>134</v>
      </c>
      <c r="B49" s="17" t="s">
        <v>135</v>
      </c>
      <c r="C49" s="46">
        <v>886510</v>
      </c>
      <c r="D49" s="30" t="s">
        <v>22</v>
      </c>
      <c r="E49" s="22">
        <v>22.27</v>
      </c>
      <c r="F49" s="22"/>
      <c r="G49" s="23">
        <f t="shared" si="0"/>
        <v>0</v>
      </c>
      <c r="H49" s="24">
        <f t="shared" si="1"/>
        <v>0</v>
      </c>
      <c r="I49" s="32" t="s">
        <v>136</v>
      </c>
    </row>
    <row r="50" spans="1:9" ht="84">
      <c r="A50" s="12" t="s">
        <v>137</v>
      </c>
      <c r="B50" s="42" t="s">
        <v>138</v>
      </c>
      <c r="C50" s="46">
        <v>1052592</v>
      </c>
      <c r="D50" s="29" t="s">
        <v>22</v>
      </c>
      <c r="E50" s="22">
        <v>85.4</v>
      </c>
      <c r="F50" s="22"/>
      <c r="G50" s="23">
        <f t="shared" si="0"/>
        <v>0</v>
      </c>
      <c r="H50" s="24">
        <f t="shared" si="1"/>
        <v>0</v>
      </c>
      <c r="I50" s="32" t="s">
        <v>139</v>
      </c>
    </row>
    <row r="51" spans="1:9" ht="96">
      <c r="A51" s="12" t="s">
        <v>140</v>
      </c>
      <c r="B51" s="13" t="s">
        <v>141</v>
      </c>
      <c r="C51" s="46">
        <v>8308</v>
      </c>
      <c r="D51" s="14" t="s">
        <v>22</v>
      </c>
      <c r="E51" s="22">
        <v>37.83</v>
      </c>
      <c r="F51" s="22"/>
      <c r="G51" s="23">
        <f t="shared" si="0"/>
        <v>0</v>
      </c>
      <c r="H51" s="24">
        <f t="shared" si="1"/>
        <v>0</v>
      </c>
      <c r="I51" s="25" t="s">
        <v>142</v>
      </c>
    </row>
    <row r="52" spans="1:9" ht="108">
      <c r="A52" s="12" t="s">
        <v>143</v>
      </c>
      <c r="B52" s="13" t="s">
        <v>144</v>
      </c>
      <c r="C52" s="46">
        <v>8310</v>
      </c>
      <c r="D52" s="14" t="s">
        <v>22</v>
      </c>
      <c r="E52" s="22">
        <v>28.13</v>
      </c>
      <c r="F52" s="22"/>
      <c r="G52" s="23">
        <f t="shared" si="0"/>
        <v>0</v>
      </c>
      <c r="H52" s="24">
        <f t="shared" si="1"/>
        <v>0</v>
      </c>
      <c r="I52" s="25" t="s">
        <v>145</v>
      </c>
    </row>
    <row r="53" spans="1:9" ht="72">
      <c r="A53" s="12" t="s">
        <v>146</v>
      </c>
      <c r="B53" s="43" t="s">
        <v>147</v>
      </c>
      <c r="C53" s="27">
        <v>2300224</v>
      </c>
      <c r="D53" s="33" t="s">
        <v>22</v>
      </c>
      <c r="E53" s="22">
        <v>7.56</v>
      </c>
      <c r="F53" s="22"/>
      <c r="G53" s="23">
        <f t="shared" si="0"/>
        <v>0</v>
      </c>
      <c r="H53" s="24">
        <f t="shared" si="1"/>
        <v>0</v>
      </c>
      <c r="I53" s="31" t="s">
        <v>148</v>
      </c>
    </row>
    <row r="54" spans="1:9" ht="84">
      <c r="A54" s="12" t="s">
        <v>149</v>
      </c>
      <c r="B54" s="41" t="s">
        <v>150</v>
      </c>
      <c r="C54" s="48">
        <v>7100182701</v>
      </c>
      <c r="D54" s="14" t="s">
        <v>22</v>
      </c>
      <c r="E54" s="22">
        <v>22.32</v>
      </c>
      <c r="F54" s="22"/>
      <c r="G54" s="23">
        <f t="shared" si="0"/>
        <v>0</v>
      </c>
      <c r="H54" s="24">
        <f t="shared" si="1"/>
        <v>0</v>
      </c>
      <c r="I54" s="25" t="s">
        <v>151</v>
      </c>
    </row>
    <row r="55" spans="1:9" ht="84">
      <c r="A55" s="12" t="s">
        <v>152</v>
      </c>
      <c r="B55" s="41" t="s">
        <v>153</v>
      </c>
      <c r="C55" s="49">
        <v>7100182717</v>
      </c>
      <c r="D55" s="14" t="s">
        <v>22</v>
      </c>
      <c r="E55" s="22">
        <v>36.159999999999997</v>
      </c>
      <c r="F55" s="22"/>
      <c r="G55" s="23">
        <f t="shared" si="0"/>
        <v>0</v>
      </c>
      <c r="H55" s="24">
        <f t="shared" si="1"/>
        <v>0</v>
      </c>
      <c r="I55" s="25" t="s">
        <v>154</v>
      </c>
    </row>
    <row r="56" spans="1:9" ht="84">
      <c r="A56" s="34" t="s">
        <v>155</v>
      </c>
      <c r="B56" s="41" t="s">
        <v>156</v>
      </c>
      <c r="C56" s="50">
        <v>7000000672</v>
      </c>
      <c r="D56" s="14" t="s">
        <v>22</v>
      </c>
      <c r="E56" s="22">
        <v>16.23</v>
      </c>
      <c r="F56" s="22"/>
      <c r="G56" s="23">
        <f t="shared" si="0"/>
        <v>0</v>
      </c>
      <c r="H56" s="24">
        <f t="shared" si="1"/>
        <v>0</v>
      </c>
      <c r="I56" s="25" t="s">
        <v>157</v>
      </c>
    </row>
    <row r="57" spans="1:9" ht="84">
      <c r="A57" s="12" t="s">
        <v>158</v>
      </c>
      <c r="B57" s="41" t="s">
        <v>159</v>
      </c>
      <c r="C57" s="49">
        <v>7100182693</v>
      </c>
      <c r="D57" s="14" t="s">
        <v>22</v>
      </c>
      <c r="E57" s="22">
        <v>32.32</v>
      </c>
      <c r="F57" s="22"/>
      <c r="G57" s="23">
        <f t="shared" si="0"/>
        <v>0</v>
      </c>
      <c r="H57" s="24">
        <f t="shared" si="1"/>
        <v>0</v>
      </c>
      <c r="I57" s="25" t="s">
        <v>160</v>
      </c>
    </row>
    <row r="58" spans="1:9" ht="84">
      <c r="A58" s="12" t="s">
        <v>161</v>
      </c>
      <c r="B58" s="41" t="s">
        <v>162</v>
      </c>
      <c r="C58" s="49">
        <v>7100182729</v>
      </c>
      <c r="D58" s="14" t="s">
        <v>22</v>
      </c>
      <c r="E58" s="22">
        <v>32.32</v>
      </c>
      <c r="F58" s="22"/>
      <c r="G58" s="23">
        <f t="shared" si="0"/>
        <v>0</v>
      </c>
      <c r="H58" s="24">
        <f t="shared" si="1"/>
        <v>0</v>
      </c>
      <c r="I58" s="25" t="s">
        <v>163</v>
      </c>
    </row>
    <row r="59" spans="1:9" ht="84">
      <c r="A59" s="34" t="s">
        <v>164</v>
      </c>
      <c r="B59" s="44" t="s">
        <v>165</v>
      </c>
      <c r="C59" s="49">
        <v>7100159897</v>
      </c>
      <c r="D59" s="38" t="s">
        <v>22</v>
      </c>
      <c r="E59" s="36">
        <v>32.32</v>
      </c>
      <c r="F59" s="22"/>
      <c r="G59" s="23">
        <f t="shared" si="0"/>
        <v>0</v>
      </c>
      <c r="H59" s="24">
        <f t="shared" si="1"/>
        <v>0</v>
      </c>
      <c r="I59" s="39" t="s">
        <v>166</v>
      </c>
    </row>
    <row r="60" spans="1:9" ht="72">
      <c r="A60" s="12" t="s">
        <v>167</v>
      </c>
      <c r="B60" s="45" t="s">
        <v>168</v>
      </c>
      <c r="C60" s="46" t="s">
        <v>169</v>
      </c>
      <c r="D60" s="18" t="s">
        <v>22</v>
      </c>
      <c r="E60" s="22">
        <v>50.93</v>
      </c>
      <c r="F60" s="22"/>
      <c r="G60" s="23">
        <f t="shared" si="0"/>
        <v>0</v>
      </c>
      <c r="H60" s="24">
        <f t="shared" si="1"/>
        <v>0</v>
      </c>
      <c r="I60" s="31" t="s">
        <v>170</v>
      </c>
    </row>
    <row r="61" spans="1:9" ht="84">
      <c r="A61" s="12" t="s">
        <v>171</v>
      </c>
      <c r="B61" s="41" t="s">
        <v>172</v>
      </c>
      <c r="C61" s="48">
        <v>7100182704</v>
      </c>
      <c r="D61" s="14" t="s">
        <v>22</v>
      </c>
      <c r="E61" s="22">
        <v>29.23</v>
      </c>
      <c r="F61" s="22"/>
      <c r="G61" s="23">
        <f t="shared" si="0"/>
        <v>0</v>
      </c>
      <c r="H61" s="24">
        <f t="shared" si="1"/>
        <v>0</v>
      </c>
      <c r="I61" s="25" t="s">
        <v>173</v>
      </c>
    </row>
    <row r="62" spans="1:9" ht="84">
      <c r="A62" s="12" t="s">
        <v>174</v>
      </c>
      <c r="B62" s="41" t="s">
        <v>175</v>
      </c>
      <c r="C62" s="48">
        <v>7100182692</v>
      </c>
      <c r="D62" s="18" t="s">
        <v>22</v>
      </c>
      <c r="E62" s="22">
        <v>29.23</v>
      </c>
      <c r="F62" s="22"/>
      <c r="G62" s="23">
        <f t="shared" si="0"/>
        <v>0</v>
      </c>
      <c r="H62" s="24">
        <f t="shared" si="1"/>
        <v>0</v>
      </c>
      <c r="I62" s="25" t="s">
        <v>176</v>
      </c>
    </row>
    <row r="63" spans="1:9" ht="72">
      <c r="A63" s="12" t="s">
        <v>177</v>
      </c>
      <c r="B63" s="41" t="s">
        <v>178</v>
      </c>
      <c r="C63" s="51">
        <v>7100182728</v>
      </c>
      <c r="D63" s="14" t="s">
        <v>22</v>
      </c>
      <c r="E63" s="22">
        <v>29.23</v>
      </c>
      <c r="F63" s="22"/>
      <c r="G63" s="23">
        <f t="shared" si="0"/>
        <v>0</v>
      </c>
      <c r="H63" s="24">
        <f t="shared" si="1"/>
        <v>0</v>
      </c>
      <c r="I63" s="40" t="s">
        <v>179</v>
      </c>
    </row>
    <row r="64" spans="1:9" ht="72">
      <c r="A64" s="12" t="s">
        <v>180</v>
      </c>
      <c r="B64" s="41" t="s">
        <v>181</v>
      </c>
      <c r="C64" s="48">
        <v>7100182696</v>
      </c>
      <c r="D64" s="18" t="s">
        <v>22</v>
      </c>
      <c r="E64" s="22">
        <v>43.09</v>
      </c>
      <c r="F64" s="22"/>
      <c r="G64" s="23">
        <f t="shared" si="0"/>
        <v>0</v>
      </c>
      <c r="H64" s="24">
        <f t="shared" si="1"/>
        <v>0</v>
      </c>
      <c r="I64" s="40" t="s">
        <v>182</v>
      </c>
    </row>
    <row r="65" spans="1:9" ht="72">
      <c r="A65" s="12" t="s">
        <v>183</v>
      </c>
      <c r="B65" s="13" t="s">
        <v>184</v>
      </c>
      <c r="C65" s="48">
        <v>7100182732</v>
      </c>
      <c r="D65" s="18" t="s">
        <v>22</v>
      </c>
      <c r="E65" s="22">
        <v>43.09</v>
      </c>
      <c r="F65" s="22"/>
      <c r="G65" s="23">
        <f t="shared" si="0"/>
        <v>0</v>
      </c>
      <c r="H65" s="24">
        <f t="shared" si="1"/>
        <v>0</v>
      </c>
      <c r="I65" s="40" t="s">
        <v>185</v>
      </c>
    </row>
    <row r="66" spans="1:9" ht="60">
      <c r="A66" s="12" t="s">
        <v>186</v>
      </c>
      <c r="B66" s="41" t="s">
        <v>187</v>
      </c>
      <c r="C66" s="27">
        <v>5871027</v>
      </c>
      <c r="D66" s="19" t="s">
        <v>22</v>
      </c>
      <c r="E66" s="22">
        <v>92.83</v>
      </c>
      <c r="F66" s="22"/>
      <c r="G66" s="23">
        <f t="shared" si="0"/>
        <v>0</v>
      </c>
      <c r="H66" s="24">
        <f t="shared" si="1"/>
        <v>0</v>
      </c>
      <c r="I66" s="31" t="s">
        <v>188</v>
      </c>
    </row>
    <row r="67" spans="1:9" ht="84">
      <c r="A67" s="12" t="s">
        <v>189</v>
      </c>
      <c r="B67" s="41" t="s">
        <v>190</v>
      </c>
      <c r="C67" s="27">
        <v>5871028</v>
      </c>
      <c r="D67" s="19" t="s">
        <v>22</v>
      </c>
      <c r="E67" s="22">
        <v>92.83</v>
      </c>
      <c r="F67" s="22"/>
      <c r="G67" s="23">
        <f t="shared" si="0"/>
        <v>0</v>
      </c>
      <c r="H67" s="24">
        <f t="shared" si="1"/>
        <v>0</v>
      </c>
      <c r="I67" s="31" t="s">
        <v>191</v>
      </c>
    </row>
    <row r="68" spans="1:9" ht="84">
      <c r="A68" s="12" t="s">
        <v>192</v>
      </c>
      <c r="B68" s="13" t="s">
        <v>193</v>
      </c>
      <c r="C68" s="27">
        <v>5871029</v>
      </c>
      <c r="D68" s="19" t="s">
        <v>22</v>
      </c>
      <c r="E68" s="22">
        <v>92.83</v>
      </c>
      <c r="F68" s="22"/>
      <c r="G68" s="23">
        <f t="shared" si="0"/>
        <v>0</v>
      </c>
      <c r="H68" s="24">
        <f t="shared" si="1"/>
        <v>0</v>
      </c>
      <c r="I68" s="31" t="s">
        <v>194</v>
      </c>
    </row>
    <row r="69" spans="1:9" ht="96">
      <c r="A69" s="12" t="s">
        <v>195</v>
      </c>
      <c r="B69" s="15" t="s">
        <v>196</v>
      </c>
      <c r="C69" s="46">
        <v>3984</v>
      </c>
      <c r="D69" s="20" t="s">
        <v>22</v>
      </c>
      <c r="E69" s="22">
        <v>60.68</v>
      </c>
      <c r="F69" s="22"/>
      <c r="G69" s="23">
        <f t="shared" si="0"/>
        <v>0</v>
      </c>
      <c r="H69" s="24">
        <f t="shared" si="1"/>
        <v>0</v>
      </c>
      <c r="I69" s="31" t="s">
        <v>197</v>
      </c>
    </row>
    <row r="70" spans="1:9" ht="108">
      <c r="A70" s="12" t="s">
        <v>198</v>
      </c>
      <c r="B70" s="15" t="s">
        <v>199</v>
      </c>
      <c r="C70" s="46">
        <v>8320</v>
      </c>
      <c r="D70" s="20" t="s">
        <v>22</v>
      </c>
      <c r="E70" s="22">
        <v>47.9</v>
      </c>
      <c r="F70" s="22"/>
      <c r="G70" s="23">
        <f t="shared" si="0"/>
        <v>0</v>
      </c>
      <c r="H70" s="24">
        <f t="shared" si="1"/>
        <v>0</v>
      </c>
      <c r="I70" s="31" t="s">
        <v>200</v>
      </c>
    </row>
    <row r="71" spans="1:9" ht="108.75" thickBot="1">
      <c r="A71" s="12" t="s">
        <v>201</v>
      </c>
      <c r="B71" s="17" t="s">
        <v>202</v>
      </c>
      <c r="C71" s="46">
        <v>8395</v>
      </c>
      <c r="D71" s="21" t="s">
        <v>22</v>
      </c>
      <c r="E71" s="22">
        <v>31.93</v>
      </c>
      <c r="F71" s="22"/>
      <c r="G71" s="58">
        <f t="shared" si="0"/>
        <v>0</v>
      </c>
      <c r="H71" s="55">
        <f t="shared" si="1"/>
        <v>0</v>
      </c>
      <c r="I71" s="31" t="s">
        <v>203</v>
      </c>
    </row>
    <row r="72" spans="1:9" ht="15.75" thickBot="1">
      <c r="A72" s="53"/>
      <c r="B72" s="54"/>
      <c r="C72" s="54"/>
      <c r="D72" s="54"/>
      <c r="E72" s="54"/>
      <c r="F72" s="54"/>
      <c r="G72" s="56">
        <f>SUM(G14:G71)</f>
        <v>0</v>
      </c>
      <c r="H72" s="57">
        <f>SUM(H14:H71)</f>
        <v>0</v>
      </c>
      <c r="I72" s="7"/>
    </row>
    <row r="75" spans="1:9">
      <c r="B75" s="67" t="s">
        <v>204</v>
      </c>
      <c r="E75" s="67"/>
    </row>
    <row r="76" spans="1:9">
      <c r="G76" s="75" t="s">
        <v>207</v>
      </c>
      <c r="H76" s="75"/>
      <c r="I76" s="75"/>
    </row>
    <row r="77" spans="1:9">
      <c r="F77" s="74" t="s">
        <v>205</v>
      </c>
      <c r="G77" s="74"/>
      <c r="H77" s="74"/>
      <c r="I77" s="74"/>
    </row>
  </sheetData>
  <mergeCells count="12">
    <mergeCell ref="F77:I77"/>
    <mergeCell ref="G76:I76"/>
    <mergeCell ref="F2:I2"/>
    <mergeCell ref="F3:I3"/>
    <mergeCell ref="F4:I4"/>
    <mergeCell ref="G11:H11"/>
    <mergeCell ref="B10:D10"/>
    <mergeCell ref="B11:D11"/>
    <mergeCell ref="B7:I8"/>
    <mergeCell ref="B9:I9"/>
    <mergeCell ref="B6:I6"/>
    <mergeCell ref="G10:I10"/>
  </mergeCells>
  <pageMargins left="0.7" right="0.7" top="0.75" bottom="0.75" header="0.3" footer="0.3"/>
  <pageSetup paperSize="9" scale="9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Użytkownik systemu Windows</cp:lastModifiedBy>
  <cp:revision/>
  <cp:lastPrinted>2020-09-24T08:01:52Z</cp:lastPrinted>
  <dcterms:created xsi:type="dcterms:W3CDTF">2020-06-08T13:03:37Z</dcterms:created>
  <dcterms:modified xsi:type="dcterms:W3CDTF">2020-09-24T08:02:43Z</dcterms:modified>
  <cp:category/>
  <cp:contentStatus/>
</cp:coreProperties>
</file>